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<sst xmlns="http://schemas.openxmlformats.org/spreadsheetml/2006/main" count="249" uniqueCount="83">
  <si>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</si>
  <si>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</si>
  <si>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</si>
  <si>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</si>
  <si>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</si>
  <si>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</si>
  <si>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</si>
  <si>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</si>
  <si>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</si>
  <si>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</si>
  <si>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</si>
  <si>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</si>
  <si>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</si>
  <si>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</si>
  <si>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</si>
  <si>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</si>
  <si>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</si>
  <si>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</si>
  <si>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</si>
  <si>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</si>
  <si>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</si>
  <si>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</si>
  <si>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</si>
  <si>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</si>
  <si>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</si>
  <si>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</si>
  <si>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</si>
  <si>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</si>
  <si>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</si>
  <si>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</si>
  <si>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</si>
  <si>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</si>
  <si>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</si>
  <si>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</si>
  <si>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</si>
  <si>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</si>
  <si>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</si>
  <si>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</si>
  <si>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</si>
  <si>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</si>
  <si>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Соколова Н.А.</t>
  </si>
  <si>
    <t>компот из изюма</t>
  </si>
  <si>
    <t>хлеб Сельский</t>
  </si>
  <si>
    <t>салат из свежей капусты с маслом растительным</t>
  </si>
  <si>
    <t>салат из моркови с растительным маслом</t>
  </si>
  <si>
    <t>компот из яблок</t>
  </si>
  <si>
    <t>0.2</t>
  </si>
  <si>
    <t>батон</t>
  </si>
  <si>
    <t>помидоры свежие порционно</t>
  </si>
  <si>
    <t>огурец свежий порционно</t>
  </si>
  <si>
    <t>0.24</t>
  </si>
  <si>
    <t>компот из кураги</t>
  </si>
  <si>
    <t>булочка Домашняя</t>
  </si>
  <si>
    <t xml:space="preserve">котлета рубленая из говядины с капустой тушеной </t>
  </si>
  <si>
    <t>салат из свежих огурцов с растительным маслом</t>
  </si>
  <si>
    <t>напиток лимонный</t>
  </si>
  <si>
    <t>котлета из птицы с макаронами отварными</t>
  </si>
  <si>
    <t>салат витаминный</t>
  </si>
  <si>
    <t>чай с сахаром</t>
  </si>
  <si>
    <t>Булочка Домашняя</t>
  </si>
  <si>
    <t>напиток апельсиновый</t>
  </si>
  <si>
    <t>салат из свеклы с изюмом</t>
  </si>
  <si>
    <t>фрикадельки в соусе с гречей рассыпчатой</t>
  </si>
  <si>
    <t>чай с сахаром и лимоном</t>
  </si>
  <si>
    <t>шницель рубленый из говядины с рагу из овощей</t>
  </si>
  <si>
    <t>огурец свежий</t>
  </si>
  <si>
    <t>3,34</t>
  </si>
  <si>
    <t>22,3</t>
  </si>
  <si>
    <t>тефтели в соусе с гречей рассыпчатой</t>
  </si>
  <si>
    <t>273, 472</t>
  </si>
  <si>
    <t>608, 465</t>
  </si>
  <si>
    <t>511, 472</t>
  </si>
  <si>
    <t>204, 463</t>
  </si>
  <si>
    <t>МКОУ ООШ д. Леваны Фаленского муниципального округа Кировской области</t>
  </si>
  <si>
    <t xml:space="preserve">Плов из птицы </t>
  </si>
  <si>
    <t>котлета рубленная из птицы с картофельным пюре со сливочным маслом</t>
  </si>
  <si>
    <t>13,9</t>
  </si>
  <si>
    <t>29,3</t>
  </si>
  <si>
    <t>котлета рыбная с рисом отварным</t>
  </si>
  <si>
    <t>шницель рыбный с рисом отварным</t>
  </si>
  <si>
    <t>биточек рубленый из говядины с картофельным пюре с маслом</t>
  </si>
  <si>
    <t>Батон</t>
  </si>
  <si>
    <t>напиток  апельсиновый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</si>
</sst>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48" sqref="E4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73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200</v>
      </c>
      <c r="G6" s="40">
        <v>19.399999999999999</v>
      </c>
      <c r="H6" s="40">
        <v>9.5</v>
      </c>
      <c r="I6" s="40">
        <v>34.700000000000003</v>
      </c>
      <c r="J6" s="40">
        <v>301</v>
      </c>
      <c r="K6" s="41">
        <v>265</v>
      </c>
      <c r="L6" s="40">
        <v>45.52</v>
      </c>
    </row>
    <row r="7" spans="1:12" ht="14.4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1.2</v>
      </c>
      <c r="H7" s="43">
        <v>2.7</v>
      </c>
      <c r="I7" s="43">
        <v>5.5</v>
      </c>
      <c r="J7" s="43">
        <v>51</v>
      </c>
      <c r="K7" s="44">
        <v>43</v>
      </c>
      <c r="L7" s="43">
        <v>1.78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0.3</v>
      </c>
      <c r="H8" s="43">
        <v>0</v>
      </c>
      <c r="I8" s="43">
        <v>21.4</v>
      </c>
      <c r="J8" s="43">
        <v>87.1</v>
      </c>
      <c r="K8" s="44">
        <v>393</v>
      </c>
      <c r="L8" s="43">
        <v>12.57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>
        <v>123</v>
      </c>
      <c r="L9" s="43">
        <v>3.34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24.9</v>
      </c>
      <c r="H13" s="19">
        <f t="shared" si="0"/>
        <v>12.2</v>
      </c>
      <c r="I13" s="19">
        <f t="shared" si="0"/>
        <v>91.6</v>
      </c>
      <c r="J13" s="19">
        <f t="shared" si="0"/>
        <v>581.1</v>
      </c>
      <c r="K13" s="25"/>
      <c r="L13" s="19">
        <f t="shared" ref="L13" si="1">SUM(L6:L12)</f>
        <v>63.210000000000008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510</v>
      </c>
      <c r="G24" s="32">
        <f t="shared" ref="G24:J24" si="4">G13+G23</f>
        <v>24.9</v>
      </c>
      <c r="H24" s="32">
        <f t="shared" si="4"/>
        <v>12.2</v>
      </c>
      <c r="I24" s="32">
        <f t="shared" si="4"/>
        <v>91.6</v>
      </c>
      <c r="J24" s="32">
        <f t="shared" si="4"/>
        <v>581.1</v>
      </c>
      <c r="K24" s="32"/>
      <c r="L24" s="32">
        <f t="shared" ref="L24" si="5">L13+L23</f>
        <v>63.210000000000008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260</v>
      </c>
      <c r="G25" s="40">
        <v>17.3</v>
      </c>
      <c r="H25" s="40">
        <v>15</v>
      </c>
      <c r="I25" s="40">
        <v>46.4</v>
      </c>
      <c r="J25" s="40">
        <v>394.2</v>
      </c>
      <c r="K25" s="41">
        <v>422.46300000000002</v>
      </c>
      <c r="L25" s="40">
        <v>33.36</v>
      </c>
    </row>
    <row r="26" spans="1:12" ht="14.4">
      <c r="A26" s="14"/>
      <c r="B26" s="15"/>
      <c r="C26" s="11"/>
      <c r="D26" s="6" t="s">
        <v>26</v>
      </c>
      <c r="E26" s="42" t="s">
        <v>44</v>
      </c>
      <c r="F26" s="43">
        <v>60</v>
      </c>
      <c r="G26" s="43">
        <v>0.6</v>
      </c>
      <c r="H26" s="43">
        <v>4.3</v>
      </c>
      <c r="I26" s="43">
        <v>15.2</v>
      </c>
      <c r="J26" s="43">
        <v>65.400000000000006</v>
      </c>
      <c r="K26" s="44">
        <v>29</v>
      </c>
      <c r="L26" s="43">
        <v>1.92</v>
      </c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 t="s">
        <v>46</v>
      </c>
      <c r="I27" s="43">
        <v>22.3</v>
      </c>
      <c r="J27" s="43">
        <v>110</v>
      </c>
      <c r="K27" s="44">
        <v>859</v>
      </c>
      <c r="L27" s="43">
        <v>8.1199999999999992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25</v>
      </c>
      <c r="G28" s="43">
        <v>2</v>
      </c>
      <c r="H28" s="43">
        <v>0</v>
      </c>
      <c r="I28" s="43">
        <v>15</v>
      </c>
      <c r="J28" s="43">
        <v>69</v>
      </c>
      <c r="K28" s="44">
        <v>125</v>
      </c>
      <c r="L28" s="43">
        <v>2.58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20.100000000000001</v>
      </c>
      <c r="H32" s="19">
        <f t="shared" ref="H32" si="7">SUM(H25:H31)</f>
        <v>19.3</v>
      </c>
      <c r="I32" s="19">
        <f t="shared" ref="I32" si="8">SUM(I25:I31)</f>
        <v>98.899999999999991</v>
      </c>
      <c r="J32" s="19">
        <f t="shared" ref="J32:L32" si="9">SUM(J25:J31)</f>
        <v>638.6</v>
      </c>
      <c r="K32" s="25"/>
      <c r="L32" s="19">
        <f t="shared" si="9"/>
        <v>45.98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545</v>
      </c>
      <c r="G43" s="32">
        <f t="shared" ref="G43" si="14">G32+G42</f>
        <v>20.100000000000001</v>
      </c>
      <c r="H43" s="32">
        <f t="shared" ref="H43" si="15">H32+H42</f>
        <v>19.3</v>
      </c>
      <c r="I43" s="32">
        <f t="shared" ref="I43" si="16">I32+I42</f>
        <v>98.899999999999991</v>
      </c>
      <c r="J43" s="32">
        <f t="shared" ref="J43:L43" si="17">J32+J42</f>
        <v>638.6</v>
      </c>
      <c r="K43" s="32"/>
      <c r="L43" s="32">
        <f t="shared" si="17"/>
        <v>45.98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245</v>
      </c>
      <c r="G44" s="51" t="s">
        <v>76</v>
      </c>
      <c r="H44" s="40">
        <v>24.7</v>
      </c>
      <c r="I44" s="51" t="s">
        <v>77</v>
      </c>
      <c r="J44" s="40">
        <v>394.8</v>
      </c>
      <c r="K44" s="41" t="s">
        <v>69</v>
      </c>
      <c r="L44" s="40">
        <v>42.44</v>
      </c>
    </row>
    <row r="45" spans="1:12" ht="14.4">
      <c r="A45" s="23"/>
      <c r="B45" s="15"/>
      <c r="C45" s="11"/>
      <c r="D45" s="6" t="s">
        <v>26</v>
      </c>
      <c r="E45" s="42" t="s">
        <v>48</v>
      </c>
      <c r="F45" s="43">
        <v>60</v>
      </c>
      <c r="G45" s="43">
        <v>0.6</v>
      </c>
      <c r="H45" s="43">
        <v>0.2</v>
      </c>
      <c r="I45" s="43">
        <v>1.4</v>
      </c>
      <c r="J45" s="43">
        <v>12.6</v>
      </c>
      <c r="K45" s="44">
        <v>71</v>
      </c>
      <c r="L45" s="43">
        <v>3.83</v>
      </c>
    </row>
    <row r="46" spans="1:12" ht="14.4">
      <c r="A46" s="23"/>
      <c r="B46" s="15"/>
      <c r="C46" s="11"/>
      <c r="D46" s="7" t="s">
        <v>22</v>
      </c>
      <c r="E46" s="42" t="s">
        <v>82</v>
      </c>
      <c r="F46" s="43">
        <v>200</v>
      </c>
      <c r="G46" s="43">
        <v>0.1</v>
      </c>
      <c r="H46" s="43">
        <v>0</v>
      </c>
      <c r="I46" s="43">
        <v>42.3</v>
      </c>
      <c r="J46" s="43">
        <v>97.6</v>
      </c>
      <c r="K46" s="44">
        <v>699</v>
      </c>
      <c r="L46" s="43">
        <v>7.79</v>
      </c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>
        <v>123</v>
      </c>
      <c r="L47" s="52" t="s">
        <v>66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4.7</v>
      </c>
      <c r="H51" s="19">
        <f t="shared" ref="H51" si="19">SUM(H44:H50)</f>
        <v>24.9</v>
      </c>
      <c r="I51" s="19">
        <f t="shared" ref="I51" si="20">SUM(I44:I50)</f>
        <v>73.699999999999989</v>
      </c>
      <c r="J51" s="19">
        <f t="shared" ref="J51:L51" si="21">SUM(J44:J50)</f>
        <v>647</v>
      </c>
      <c r="K51" s="25"/>
      <c r="L51" s="19">
        <f t="shared" si="21"/>
        <v>54.059999999999995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555</v>
      </c>
      <c r="G62" s="32">
        <f t="shared" ref="G62" si="26">G51+G61</f>
        <v>4.7</v>
      </c>
      <c r="H62" s="32">
        <f t="shared" ref="H62" si="27">H51+H61</f>
        <v>24.9</v>
      </c>
      <c r="I62" s="32">
        <f t="shared" ref="I62" si="28">I51+I61</f>
        <v>73.699999999999989</v>
      </c>
      <c r="J62" s="32">
        <f t="shared" ref="J62:L62" si="29">J51+J61</f>
        <v>647</v>
      </c>
      <c r="K62" s="32"/>
      <c r="L62" s="32">
        <f t="shared" si="29"/>
        <v>54.059999999999995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240</v>
      </c>
      <c r="G63" s="40">
        <v>17.68</v>
      </c>
      <c r="H63" s="40">
        <v>9.06</v>
      </c>
      <c r="I63" s="40">
        <v>9.24</v>
      </c>
      <c r="J63" s="40">
        <v>290.3</v>
      </c>
      <c r="K63" s="41">
        <v>307.46499999999997</v>
      </c>
      <c r="L63" s="40">
        <v>49.9</v>
      </c>
    </row>
    <row r="64" spans="1:12" ht="14.4">
      <c r="A64" s="23"/>
      <c r="B64" s="15"/>
      <c r="C64" s="11"/>
      <c r="D64" s="6" t="s">
        <v>26</v>
      </c>
      <c r="E64" s="42" t="s">
        <v>49</v>
      </c>
      <c r="F64" s="43">
        <v>60</v>
      </c>
      <c r="G64" s="43">
        <v>0.6</v>
      </c>
      <c r="H64" s="43" t="s">
        <v>50</v>
      </c>
      <c r="I64" s="43">
        <v>1.38</v>
      </c>
      <c r="J64" s="43">
        <v>12.6</v>
      </c>
      <c r="K64" s="44">
        <v>71</v>
      </c>
      <c r="L64" s="43">
        <v>10.19</v>
      </c>
    </row>
    <row r="65" spans="1:12" ht="14.4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0.32</v>
      </c>
      <c r="H65" s="43">
        <v>0.04</v>
      </c>
      <c r="I65" s="43">
        <v>21.38</v>
      </c>
      <c r="J65" s="43">
        <v>87.12</v>
      </c>
      <c r="K65" s="44">
        <v>393</v>
      </c>
      <c r="L65" s="43">
        <v>16.57</v>
      </c>
    </row>
    <row r="66" spans="1:12" ht="14.4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4.37</v>
      </c>
      <c r="H66" s="43">
        <v>7.07</v>
      </c>
      <c r="I66" s="43">
        <v>36.799999999999997</v>
      </c>
      <c r="J66" s="43">
        <v>228.2</v>
      </c>
      <c r="K66" s="44">
        <v>176</v>
      </c>
      <c r="L66" s="43">
        <v>7.06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22.970000000000002</v>
      </c>
      <c r="H70" s="19">
        <f t="shared" ref="H70" si="31">SUM(H63:H69)</f>
        <v>16.170000000000002</v>
      </c>
      <c r="I70" s="19">
        <f t="shared" ref="I70" si="32">SUM(I63:I69)</f>
        <v>68.8</v>
      </c>
      <c r="J70" s="19">
        <f t="shared" ref="J70:L70" si="33">SUM(J63:J69)</f>
        <v>618.22</v>
      </c>
      <c r="K70" s="25"/>
      <c r="L70" s="19">
        <f t="shared" si="33"/>
        <v>83.72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22.970000000000002</v>
      </c>
      <c r="H81" s="32">
        <f t="shared" ref="H81" si="39">H70+H80</f>
        <v>16.170000000000002</v>
      </c>
      <c r="I81" s="32">
        <f t="shared" ref="I81" si="40">I70+I80</f>
        <v>68.8</v>
      </c>
      <c r="J81" s="32">
        <f t="shared" ref="J81:L81" si="41">J70+J80</f>
        <v>618.22</v>
      </c>
      <c r="K81" s="32"/>
      <c r="L81" s="32">
        <f t="shared" si="41"/>
        <v>83.72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245</v>
      </c>
      <c r="G82" s="40">
        <v>16.8</v>
      </c>
      <c r="H82" s="40">
        <v>17.5</v>
      </c>
      <c r="I82" s="40">
        <v>23</v>
      </c>
      <c r="J82" s="40">
        <v>246.3</v>
      </c>
      <c r="K82" s="41">
        <v>608.32100000000003</v>
      </c>
      <c r="L82" s="40">
        <v>43.09</v>
      </c>
    </row>
    <row r="83" spans="1:12" ht="14.4">
      <c r="A83" s="23"/>
      <c r="B83" s="15"/>
      <c r="C83" s="11"/>
      <c r="D83" s="6" t="s">
        <v>26</v>
      </c>
      <c r="E83" s="42" t="s">
        <v>54</v>
      </c>
      <c r="F83" s="43">
        <v>60</v>
      </c>
      <c r="G83" s="43">
        <v>0.5</v>
      </c>
      <c r="H83" s="43">
        <v>3.7</v>
      </c>
      <c r="I83" s="43">
        <v>1.4</v>
      </c>
      <c r="J83" s="43">
        <v>40.4</v>
      </c>
      <c r="K83" s="44">
        <v>13</v>
      </c>
      <c r="L83" s="43">
        <v>12.14</v>
      </c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0.1</v>
      </c>
      <c r="H84" s="43">
        <v>0</v>
      </c>
      <c r="I84" s="43">
        <v>42.3</v>
      </c>
      <c r="J84" s="43">
        <v>97.6</v>
      </c>
      <c r="K84" s="44">
        <v>699</v>
      </c>
      <c r="L84" s="43">
        <v>7.22</v>
      </c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>
        <v>123</v>
      </c>
      <c r="L85" s="43">
        <v>3.34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21.400000000000002</v>
      </c>
      <c r="H89" s="19">
        <f t="shared" ref="H89" si="43">SUM(H82:H88)</f>
        <v>21.2</v>
      </c>
      <c r="I89" s="19">
        <f t="shared" ref="I89" si="44">SUM(I82:I88)</f>
        <v>96.699999999999989</v>
      </c>
      <c r="J89" s="19">
        <f t="shared" ref="J89:L89" si="45">SUM(J82:J88)</f>
        <v>526.29999999999995</v>
      </c>
      <c r="K89" s="25"/>
      <c r="L89" s="19">
        <f t="shared" si="45"/>
        <v>65.790000000000006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555</v>
      </c>
      <c r="G100" s="32">
        <f t="shared" ref="G100" si="50">G89+G99</f>
        <v>21.400000000000002</v>
      </c>
      <c r="H100" s="32">
        <f t="shared" ref="H100" si="51">H89+H99</f>
        <v>21.2</v>
      </c>
      <c r="I100" s="32">
        <f t="shared" ref="I100" si="52">I89+I99</f>
        <v>96.699999999999989</v>
      </c>
      <c r="J100" s="32">
        <f t="shared" ref="J100:L100" si="53">J89+J99</f>
        <v>526.29999999999995</v>
      </c>
      <c r="K100" s="32"/>
      <c r="L100" s="32">
        <f t="shared" si="53"/>
        <v>65.790000000000006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240</v>
      </c>
      <c r="G101" s="40">
        <v>16.399999999999999</v>
      </c>
      <c r="H101" s="40">
        <v>21</v>
      </c>
      <c r="I101" s="40">
        <v>44.2</v>
      </c>
      <c r="J101" s="40">
        <v>431.5</v>
      </c>
      <c r="K101" s="41">
        <v>307.46899999999999</v>
      </c>
      <c r="L101" s="40">
        <v>45.02</v>
      </c>
    </row>
    <row r="102" spans="1:12" ht="14.4">
      <c r="A102" s="23"/>
      <c r="B102" s="15"/>
      <c r="C102" s="11"/>
      <c r="D102" s="6" t="s">
        <v>26</v>
      </c>
      <c r="E102" s="42" t="s">
        <v>57</v>
      </c>
      <c r="F102" s="43">
        <v>60</v>
      </c>
      <c r="G102" s="43">
        <v>1.2</v>
      </c>
      <c r="H102" s="43">
        <v>2.7</v>
      </c>
      <c r="I102" s="43">
        <v>5.5</v>
      </c>
      <c r="J102" s="43">
        <v>51</v>
      </c>
      <c r="K102" s="44">
        <v>29</v>
      </c>
      <c r="L102" s="43">
        <v>3.49</v>
      </c>
    </row>
    <row r="103" spans="1:12" ht="14.4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2</v>
      </c>
    </row>
    <row r="104" spans="1:12" ht="14.4">
      <c r="A104" s="23"/>
      <c r="B104" s="15"/>
      <c r="C104" s="11"/>
      <c r="D104" s="7" t="s">
        <v>23</v>
      </c>
      <c r="E104" s="42" t="s">
        <v>59</v>
      </c>
      <c r="F104" s="43">
        <v>50</v>
      </c>
      <c r="G104" s="43">
        <v>4.4000000000000004</v>
      </c>
      <c r="H104" s="43">
        <v>7.1</v>
      </c>
      <c r="I104" s="43">
        <v>36.799999999999997</v>
      </c>
      <c r="J104" s="43">
        <v>228.2</v>
      </c>
      <c r="K104" s="44">
        <v>176</v>
      </c>
      <c r="L104" s="43">
        <v>7.06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22.199999999999996</v>
      </c>
      <c r="H108" s="19">
        <f t="shared" si="54"/>
        <v>30.799999999999997</v>
      </c>
      <c r="I108" s="19">
        <f t="shared" si="54"/>
        <v>100.5</v>
      </c>
      <c r="J108" s="19">
        <f t="shared" si="54"/>
        <v>738.7</v>
      </c>
      <c r="K108" s="25"/>
      <c r="L108" s="19">
        <f t="shared" ref="L108" si="55">SUM(L101:L107)</f>
        <v>57.570000000000007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550</v>
      </c>
      <c r="G119" s="32">
        <f t="shared" ref="G119" si="58">G108+G118</f>
        <v>22.199999999999996</v>
      </c>
      <c r="H119" s="32">
        <f t="shared" ref="H119" si="59">H108+H118</f>
        <v>30.799999999999997</v>
      </c>
      <c r="I119" s="32">
        <f t="shared" ref="I119" si="60">I108+I118</f>
        <v>100.5</v>
      </c>
      <c r="J119" s="32">
        <f t="shared" ref="J119:L119" si="61">J108+J118</f>
        <v>738.7</v>
      </c>
      <c r="K119" s="32"/>
      <c r="L119" s="32">
        <f t="shared" si="61"/>
        <v>57.570000000000007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240</v>
      </c>
      <c r="G120" s="40">
        <v>16</v>
      </c>
      <c r="H120" s="40">
        <v>9.6999999999999993</v>
      </c>
      <c r="I120" s="40">
        <v>10.4</v>
      </c>
      <c r="J120" s="40">
        <v>292.8</v>
      </c>
      <c r="K120" s="41" t="s">
        <v>70</v>
      </c>
      <c r="L120" s="40">
        <v>49.92</v>
      </c>
    </row>
    <row r="121" spans="1:12" ht="14.4">
      <c r="A121" s="14"/>
      <c r="B121" s="15"/>
      <c r="C121" s="11"/>
      <c r="D121" s="6" t="s">
        <v>26</v>
      </c>
      <c r="E121" s="42" t="s">
        <v>49</v>
      </c>
      <c r="F121" s="43">
        <v>60</v>
      </c>
      <c r="G121" s="43">
        <v>0.6</v>
      </c>
      <c r="H121" s="43">
        <v>0.2</v>
      </c>
      <c r="I121" s="43">
        <v>1.4</v>
      </c>
      <c r="J121" s="43">
        <v>12.6</v>
      </c>
      <c r="K121" s="44">
        <v>71</v>
      </c>
      <c r="L121" s="43">
        <v>10.19</v>
      </c>
    </row>
    <row r="122" spans="1:12" ht="14.4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>
        <v>0</v>
      </c>
      <c r="I122" s="43">
        <v>42.3</v>
      </c>
      <c r="J122" s="43">
        <v>97.6</v>
      </c>
      <c r="K122" s="44">
        <v>699</v>
      </c>
      <c r="L122" s="43">
        <v>7.79</v>
      </c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>
        <v>0</v>
      </c>
      <c r="I123" s="43">
        <v>30</v>
      </c>
      <c r="J123" s="43">
        <v>128.6</v>
      </c>
      <c r="K123" s="44">
        <v>125</v>
      </c>
      <c r="L123" s="43">
        <v>2.58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20.700000000000003</v>
      </c>
      <c r="H127" s="19">
        <f t="shared" si="62"/>
        <v>9.8999999999999986</v>
      </c>
      <c r="I127" s="19">
        <f t="shared" si="62"/>
        <v>84.1</v>
      </c>
      <c r="J127" s="19">
        <f t="shared" si="62"/>
        <v>531.6</v>
      </c>
      <c r="K127" s="25"/>
      <c r="L127" s="19">
        <f t="shared" ref="L127" si="63">SUM(L120:L126)</f>
        <v>70.48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550</v>
      </c>
      <c r="G138" s="32">
        <f t="shared" ref="G138" si="66">G127+G137</f>
        <v>20.700000000000003</v>
      </c>
      <c r="H138" s="32">
        <f t="shared" ref="H138" si="67">H127+H137</f>
        <v>9.8999999999999986</v>
      </c>
      <c r="I138" s="32">
        <f t="shared" ref="I138" si="68">I127+I137</f>
        <v>84.1</v>
      </c>
      <c r="J138" s="32">
        <f t="shared" ref="J138:L138" si="69">J127+J137</f>
        <v>531.6</v>
      </c>
      <c r="K138" s="32"/>
      <c r="L138" s="32">
        <f t="shared" si="69"/>
        <v>70.48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245</v>
      </c>
      <c r="G139" s="40">
        <v>17</v>
      </c>
      <c r="H139" s="40">
        <v>19.399999999999999</v>
      </c>
      <c r="I139" s="40">
        <v>34.5</v>
      </c>
      <c r="J139" s="40">
        <v>380.2</v>
      </c>
      <c r="K139" s="41" t="s">
        <v>71</v>
      </c>
      <c r="L139" s="40">
        <v>39.520000000000003</v>
      </c>
    </row>
    <row r="140" spans="1:12" ht="14.4">
      <c r="A140" s="23"/>
      <c r="B140" s="15"/>
      <c r="C140" s="11"/>
      <c r="D140" s="6" t="s">
        <v>26</v>
      </c>
      <c r="E140" s="42" t="s">
        <v>48</v>
      </c>
      <c r="F140" s="43">
        <v>60</v>
      </c>
      <c r="G140" s="43">
        <v>0.6</v>
      </c>
      <c r="H140" s="43">
        <v>0.2</v>
      </c>
      <c r="I140" s="43">
        <v>1.4</v>
      </c>
      <c r="J140" s="43">
        <v>12.6</v>
      </c>
      <c r="K140" s="44">
        <v>71</v>
      </c>
      <c r="L140" s="43">
        <v>3.83</v>
      </c>
    </row>
    <row r="141" spans="1:12" ht="14.4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 t="s">
        <v>46</v>
      </c>
      <c r="H141" s="43" t="s">
        <v>46</v>
      </c>
      <c r="I141" s="52" t="s">
        <v>67</v>
      </c>
      <c r="J141" s="43">
        <v>110</v>
      </c>
      <c r="K141" s="44">
        <v>859</v>
      </c>
      <c r="L141" s="43">
        <v>8.1199999999999992</v>
      </c>
    </row>
    <row r="142" spans="1:12" ht="15.75" customHeight="1">
      <c r="A142" s="23"/>
      <c r="B142" s="15"/>
      <c r="C142" s="11"/>
      <c r="D142" s="7" t="s">
        <v>23</v>
      </c>
      <c r="E142" s="42" t="s">
        <v>81</v>
      </c>
      <c r="F142" s="43">
        <v>25</v>
      </c>
      <c r="G142" s="43">
        <v>2</v>
      </c>
      <c r="H142" s="43">
        <v>1</v>
      </c>
      <c r="I142" s="43">
        <v>13</v>
      </c>
      <c r="J142" s="43">
        <v>66</v>
      </c>
      <c r="K142" s="44">
        <v>123</v>
      </c>
      <c r="L142" s="43">
        <v>3.34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19.600000000000001</v>
      </c>
      <c r="H146" s="19">
        <f t="shared" si="70"/>
        <v>20.599999999999998</v>
      </c>
      <c r="I146" s="19">
        <f t="shared" si="70"/>
        <v>48.9</v>
      </c>
      <c r="J146" s="19">
        <f t="shared" si="70"/>
        <v>568.79999999999995</v>
      </c>
      <c r="K146" s="25"/>
      <c r="L146" s="19">
        <f t="shared" ref="L146" si="71">SUM(L139:L145)</f>
        <v>54.81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19.600000000000001</v>
      </c>
      <c r="H157" s="32">
        <f t="shared" ref="H157" si="75">H146+H156</f>
        <v>20.599999999999998</v>
      </c>
      <c r="I157" s="32">
        <f t="shared" ref="I157" si="76">I146+I156</f>
        <v>48.9</v>
      </c>
      <c r="J157" s="32">
        <f t="shared" ref="J157:L157" si="77">J146+J156</f>
        <v>568.79999999999995</v>
      </c>
      <c r="K157" s="32"/>
      <c r="L157" s="32">
        <f t="shared" si="77"/>
        <v>54.81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255</v>
      </c>
      <c r="G158" s="40">
        <v>21</v>
      </c>
      <c r="H158" s="40">
        <v>18.7</v>
      </c>
      <c r="I158" s="40">
        <v>43.9</v>
      </c>
      <c r="J158" s="40">
        <v>431.8</v>
      </c>
      <c r="K158" s="41" t="s">
        <v>72</v>
      </c>
      <c r="L158" s="40">
        <v>39.75</v>
      </c>
    </row>
    <row r="159" spans="1:12" ht="14.4">
      <c r="A159" s="23"/>
      <c r="B159" s="15"/>
      <c r="C159" s="11"/>
      <c r="D159" s="6" t="s">
        <v>26</v>
      </c>
      <c r="E159" s="42" t="s">
        <v>61</v>
      </c>
      <c r="F159" s="43">
        <v>60</v>
      </c>
      <c r="G159" s="43">
        <v>0.9</v>
      </c>
      <c r="H159" s="43">
        <v>2.7</v>
      </c>
      <c r="I159" s="43">
        <v>9.9</v>
      </c>
      <c r="J159" s="43">
        <v>64.8</v>
      </c>
      <c r="K159" s="44">
        <v>310</v>
      </c>
      <c r="L159" s="43">
        <v>3.45</v>
      </c>
    </row>
    <row r="160" spans="1:12" ht="14.4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0.3</v>
      </c>
      <c r="H160" s="43">
        <v>0</v>
      </c>
      <c r="I160" s="52">
        <v>15.3</v>
      </c>
      <c r="J160" s="43">
        <v>61.6</v>
      </c>
      <c r="K160" s="44">
        <v>628</v>
      </c>
      <c r="L160" s="43">
        <v>3.88</v>
      </c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2</v>
      </c>
      <c r="H161" s="43">
        <v>0</v>
      </c>
      <c r="I161" s="43">
        <v>15</v>
      </c>
      <c r="J161" s="43">
        <v>71</v>
      </c>
      <c r="K161" s="44">
        <v>123</v>
      </c>
      <c r="L161" s="43">
        <v>1.67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24.2</v>
      </c>
      <c r="H165" s="19">
        <f t="shared" si="78"/>
        <v>21.4</v>
      </c>
      <c r="I165" s="19">
        <f t="shared" si="78"/>
        <v>84.1</v>
      </c>
      <c r="J165" s="19">
        <f t="shared" si="78"/>
        <v>629.20000000000005</v>
      </c>
      <c r="K165" s="25"/>
      <c r="L165" s="19">
        <f t="shared" ref="L165" si="79">SUM(L158:L164)</f>
        <v>48.750000000000007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24.2</v>
      </c>
      <c r="H176" s="32">
        <f t="shared" ref="H176" si="83">H165+H175</f>
        <v>21.4</v>
      </c>
      <c r="I176" s="32">
        <f t="shared" ref="I176" si="84">I165+I175</f>
        <v>84.1</v>
      </c>
      <c r="J176" s="32">
        <f t="shared" ref="J176:L176" si="85">J165+J175</f>
        <v>629.20000000000005</v>
      </c>
      <c r="K176" s="32"/>
      <c r="L176" s="32">
        <f t="shared" si="85"/>
        <v>48.750000000000007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16.3</v>
      </c>
      <c r="H177" s="40">
        <v>21.4</v>
      </c>
      <c r="I177" s="40">
        <v>28.5</v>
      </c>
      <c r="J177" s="40">
        <v>371.9</v>
      </c>
      <c r="K177" s="41">
        <v>608.32100000000003</v>
      </c>
      <c r="L177" s="40">
        <v>43.57</v>
      </c>
    </row>
    <row r="178" spans="1:12" ht="14.4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0.6</v>
      </c>
      <c r="H178" s="43">
        <v>0.2</v>
      </c>
      <c r="I178" s="43">
        <v>1.4</v>
      </c>
      <c r="J178" s="43">
        <v>12.6</v>
      </c>
      <c r="K178" s="44">
        <v>71</v>
      </c>
      <c r="L178" s="43">
        <v>10.19</v>
      </c>
    </row>
    <row r="179" spans="1:12" ht="14.4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0.1</v>
      </c>
      <c r="H179" s="43">
        <v>0</v>
      </c>
      <c r="I179" s="43">
        <v>42.3</v>
      </c>
      <c r="J179" s="43">
        <v>97.6</v>
      </c>
      <c r="K179" s="44">
        <v>699</v>
      </c>
      <c r="L179" s="43">
        <v>7.79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25</v>
      </c>
      <c r="G180" s="43">
        <v>2</v>
      </c>
      <c r="H180" s="43">
        <v>1</v>
      </c>
      <c r="I180" s="43">
        <v>13</v>
      </c>
      <c r="J180" s="43">
        <v>69</v>
      </c>
      <c r="K180" s="44">
        <v>125</v>
      </c>
      <c r="L180" s="43">
        <v>2.58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19.000000000000004</v>
      </c>
      <c r="H184" s="19">
        <f t="shared" si="86"/>
        <v>22.599999999999998</v>
      </c>
      <c r="I184" s="19">
        <f t="shared" si="86"/>
        <v>85.199999999999989</v>
      </c>
      <c r="J184" s="19">
        <f t="shared" si="86"/>
        <v>551.1</v>
      </c>
      <c r="K184" s="25"/>
      <c r="L184" s="19">
        <f t="shared" ref="L184" si="87">SUM(L177:L183)</f>
        <v>64.13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525</v>
      </c>
      <c r="G195" s="32">
        <f t="shared" ref="G195" si="90">G184+G194</f>
        <v>19.000000000000004</v>
      </c>
      <c r="H195" s="32">
        <f t="shared" ref="H195" si="91">H184+H194</f>
        <v>22.599999999999998</v>
      </c>
      <c r="I195" s="32">
        <f t="shared" ref="I195" si="92">I184+I194</f>
        <v>85.199999999999989</v>
      </c>
      <c r="J195" s="32">
        <f t="shared" ref="J195:L195" si="93">J184+J194</f>
        <v>551.1</v>
      </c>
      <c r="K195" s="32"/>
      <c r="L195" s="32">
        <f t="shared" si="93"/>
        <v>64.13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19.977</v>
      </c>
      <c r="H196" s="34">
        <f t="shared" si="94"/>
        <v>19.907</v>
      </c>
      <c r="I196" s="34">
        <f t="shared" si="94"/>
        <v>83.25</v>
      </c>
      <c r="J196" s="34">
        <f t="shared" si="94"/>
        <v>603.06200000000013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</cp:lastModifiedBy>
  <cp:lastPrinted>2025-01-17T06:15:44Z</cp:lastPrinted>
  <dcterms:created xsi:type="dcterms:W3CDTF">2022-05-16T14:23:56Z</dcterms:created>
  <dcterms:modified xsi:type="dcterms:W3CDTF">2025-01-20T11:19:05Z</dcterms:modified>
</cp:coreProperties>
</file>